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62913" refMode="R1C1"/>
</workbook>
</file>

<file path=xl/calcChain.xml><?xml version="1.0" encoding="utf-8"?>
<calcChain xmlns="http://schemas.openxmlformats.org/spreadsheetml/2006/main"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<sst xmlns="http://schemas.openxmlformats.org/spreadsheetml/2006/main" count="154" uniqueCount="126">
  <si>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</si>
  <si>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</si>
  <si>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</si>
  <si>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</si>
  <si>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</si>
  <si>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</si>
  <si>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</si>
  <si>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</si>
  <si>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</si>
  <si>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</si>
  <si>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</si>
  <si>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</si>
  <si>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</si>
  <si>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</si>
  <si>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</si>
  <si>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</si>
  <si>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</si>
  <si>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</si>
  <si>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</si>
  <si>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</si>
  <si>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</si>
  <si>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</si>
  <si>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</si>
  <si>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</si>
  <si>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</si>
  <si>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</si>
  <si>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</si>
  <si>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</si>
  <si>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</si>
  <si>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</si>
  <si>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</si>
  <si>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</si>
  <si>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</si>
  <si>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</si>
  <si>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</si>
  <si>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</si>
  <si>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</si>
  <si>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</si>
  <si>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</si>
  <si>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</si>
  <si>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</si>
  <si>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</si>
  <si>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</si>
  <si>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</si>
  <si>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</si>
  <si>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</si>
  <si>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</si>
  <si>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</si>
  <si>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</si>
  <si>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</si>
  <si>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</si>
  <si>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</si>
  <si>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</si>
  <si>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</si>
  <si>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</si>
  <si>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</si>
  <si>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</si>
  <si>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</si>
  <si>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</si>
  <si>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</si>
  <si>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</si>
  <si>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</si>
  <si>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</si>
  <si>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</si>
  <si>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</si>
  <si>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</si>
  <si>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</si>
  <si>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</si>
  <si>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</si>
  <si>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</si>
  <si>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</si>
  <si>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</si>
  <si>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</si>
  <si>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</si>
  <si>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</si>
  <si>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</si>
  <si>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</si>
  <si>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</si>
  <si>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</si>
  <si>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</si>
  <si>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</si>
  <si>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</si>
  <si>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</si>
  <si>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</si>
  <si>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</si>
  <si>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</si>
  <si>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</si>
  <si>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</si>
  <si>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</si>
  <si>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</si>
  <si>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</si>
  <si>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</si>
  <si>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</si>
  <si>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</si>
  <si>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</si>
  <si>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</si>
  <si>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</si>
  <si>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</si>
  <si>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</si>
  <si>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</si>
  <si>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</si>
  <si>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</si>
  <si>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</si>
  <si>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</si>
  <si>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</si>
  <si>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</si>
  <si>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</si>
  <si>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</si>
  <si>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</si>
  <si>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</si>
  <si>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</si>
  <si>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</si>
  <si>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</si>
  <si>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</si>
  <si>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</si>
  <si>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</si>
  <si>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</si>
  <si>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</si>
  <si>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</si>
  <si>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</si>
  <si>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</si>
  <si>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</si>
  <si>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</si>
  <si>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</si>
  <si>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ЧВ-112/250</t>
  </si>
  <si>
    <t>Челно-Вершинский  участок - январь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</si>
</sst>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I75" sqref="I75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1"/>
      <c r="F1" s="31"/>
      <c r="G1" s="31"/>
      <c r="H1" s="31"/>
      <c r="I1" s="31"/>
      <c r="J1" s="31"/>
    </row>
    <row r="2" spans="2:13" ht="59.25" customHeight="1" x14ac:dyDescent="0.25">
      <c r="B2" s="32" t="s">
        <v>125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"/>
    </row>
    <row r="3" spans="2:13" s="4" customFormat="1" ht="1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4" t="s">
        <v>4</v>
      </c>
      <c r="G3" s="34"/>
      <c r="H3" s="34"/>
      <c r="I3" s="34"/>
      <c r="J3" s="34"/>
      <c r="K3" s="35"/>
      <c r="L3" s="35"/>
    </row>
    <row r="4" spans="2:13" s="4" customFormat="1" x14ac:dyDescent="0.25">
      <c r="B4" s="33"/>
      <c r="C4" s="33"/>
      <c r="D4" s="33"/>
      <c r="E4" s="33"/>
      <c r="F4" s="34" t="s">
        <v>5</v>
      </c>
      <c r="G4" s="34"/>
      <c r="H4" s="34"/>
      <c r="I4" s="34" t="s">
        <v>6</v>
      </c>
      <c r="J4" s="34" t="s">
        <v>7</v>
      </c>
      <c r="K4" s="35"/>
      <c r="L4" s="35"/>
    </row>
    <row r="5" spans="2:13" s="4" customFormat="1" ht="30" x14ac:dyDescent="0.25">
      <c r="B5" s="33"/>
      <c r="C5" s="33"/>
      <c r="D5" s="33"/>
      <c r="E5" s="33"/>
      <c r="F5" s="5" t="s">
        <v>8</v>
      </c>
      <c r="G5" s="5" t="s">
        <v>9</v>
      </c>
      <c r="H5" s="5" t="s">
        <v>10</v>
      </c>
      <c r="I5" s="34"/>
      <c r="J5" s="34"/>
      <c r="K5" s="35"/>
      <c r="L5" s="35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106</v>
      </c>
      <c r="G6" s="9">
        <v>70</v>
      </c>
      <c r="H6" s="9">
        <v>114</v>
      </c>
      <c r="I6" s="10">
        <f>(F6+G6+H6)/3*0.38*1.73</f>
        <v>63.548666666666669</v>
      </c>
      <c r="J6" s="11">
        <f>(I6/D6)*100</f>
        <v>39.717916666666667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61</v>
      </c>
      <c r="G7" s="9">
        <v>33</v>
      </c>
      <c r="H7" s="9">
        <v>34</v>
      </c>
      <c r="I7" s="10">
        <f t="shared" ref="I7:I77" si="0">(F7+G7+H7)/3*0.38*1.73</f>
        <v>28.049066666666661</v>
      </c>
      <c r="J7" s="11">
        <f t="shared" ref="J7:J77" si="1">(I7/D7)*100</f>
        <v>28.049066666666661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94</v>
      </c>
      <c r="G8" s="9">
        <v>130</v>
      </c>
      <c r="H8" s="9">
        <v>97</v>
      </c>
      <c r="I8" s="10">
        <f t="shared" si="0"/>
        <v>70.341800000000006</v>
      </c>
      <c r="J8" s="11">
        <f t="shared" si="1"/>
        <v>17.585450000000002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200</v>
      </c>
      <c r="G9" s="9">
        <v>215</v>
      </c>
      <c r="H9" s="9">
        <v>241</v>
      </c>
      <c r="I9" s="10">
        <f t="shared" si="0"/>
        <v>143.75146666666666</v>
      </c>
      <c r="J9" s="11">
        <f t="shared" si="1"/>
        <v>35.937866666666665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45</v>
      </c>
      <c r="G10" s="9">
        <v>27</v>
      </c>
      <c r="H10" s="9">
        <v>42</v>
      </c>
      <c r="I10" s="10">
        <f t="shared" si="0"/>
        <v>24.981199999999998</v>
      </c>
      <c r="J10" s="11">
        <f t="shared" si="1"/>
        <v>15.613249999999997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63</v>
      </c>
      <c r="G11" s="9">
        <v>48</v>
      </c>
      <c r="H11" s="9">
        <v>30</v>
      </c>
      <c r="I11" s="10">
        <f t="shared" si="0"/>
        <v>30.8978</v>
      </c>
      <c r="J11" s="11">
        <f t="shared" si="1"/>
        <v>30.897799999999997</v>
      </c>
      <c r="K11" s="13"/>
      <c r="L11" s="13"/>
    </row>
    <row r="12" spans="2:13" x14ac:dyDescent="0.25">
      <c r="B12" s="6">
        <v>7</v>
      </c>
      <c r="C12" s="7" t="s">
        <v>124</v>
      </c>
      <c r="D12" s="6">
        <v>250</v>
      </c>
      <c r="E12" s="8" t="s">
        <v>21</v>
      </c>
      <c r="F12" s="9">
        <v>151</v>
      </c>
      <c r="G12" s="9">
        <v>142</v>
      </c>
      <c r="H12" s="9">
        <v>131</v>
      </c>
      <c r="I12" s="10">
        <f t="shared" si="0"/>
        <v>92.912533333333343</v>
      </c>
      <c r="J12" s="11">
        <f t="shared" si="1"/>
        <v>37.165013333333334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93</v>
      </c>
      <c r="G13" s="9">
        <v>95</v>
      </c>
      <c r="H13" s="9">
        <v>140</v>
      </c>
      <c r="I13" s="10">
        <f t="shared" si="0"/>
        <v>71.875733333333329</v>
      </c>
      <c r="J13" s="11">
        <f t="shared" si="1"/>
        <v>44.922333333333327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1</v>
      </c>
      <c r="G14" s="9">
        <v>27</v>
      </c>
      <c r="H14" s="9">
        <v>37</v>
      </c>
      <c r="I14" s="10">
        <f t="shared" si="0"/>
        <v>14.243666666666668</v>
      </c>
      <c r="J14" s="11">
        <f t="shared" si="1"/>
        <v>14.243666666666668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165</v>
      </c>
      <c r="G15" s="9">
        <v>100</v>
      </c>
      <c r="H15" s="9">
        <v>108</v>
      </c>
      <c r="I15" s="10">
        <f t="shared" si="0"/>
        <v>81.736733333333319</v>
      </c>
      <c r="J15" s="11">
        <f t="shared" si="1"/>
        <v>32.694693333333333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30</v>
      </c>
      <c r="G16" s="9">
        <v>20</v>
      </c>
      <c r="H16" s="9">
        <v>15</v>
      </c>
      <c r="I16" s="10">
        <f t="shared" si="0"/>
        <v>14.243666666666668</v>
      </c>
      <c r="J16" s="11">
        <f t="shared" si="1"/>
        <v>8.9022916666666667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224</v>
      </c>
      <c r="G17" s="9">
        <v>199</v>
      </c>
      <c r="H17" s="9">
        <v>204</v>
      </c>
      <c r="I17" s="10">
        <f t="shared" si="0"/>
        <v>137.39660000000001</v>
      </c>
      <c r="J17" s="11">
        <f t="shared" si="1"/>
        <v>34.349150000000002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45</v>
      </c>
      <c r="G18" s="9">
        <v>57</v>
      </c>
      <c r="H18" s="9">
        <v>31</v>
      </c>
      <c r="I18" s="10">
        <f t="shared" si="0"/>
        <v>29.144733333333335</v>
      </c>
      <c r="J18" s="11">
        <f t="shared" si="1"/>
        <v>18.215458333333334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50</v>
      </c>
      <c r="G19" s="9">
        <v>63</v>
      </c>
      <c r="H19" s="9">
        <v>53</v>
      </c>
      <c r="I19" s="10">
        <f t="shared" si="0"/>
        <v>36.376133333333335</v>
      </c>
      <c r="J19" s="11">
        <f t="shared" si="1"/>
        <v>14.550453333333335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27</v>
      </c>
      <c r="G20" s="9">
        <v>14</v>
      </c>
      <c r="H20" s="9">
        <v>20</v>
      </c>
      <c r="I20" s="10">
        <f t="shared" si="0"/>
        <v>13.367133333333333</v>
      </c>
      <c r="J20" s="11">
        <f t="shared" si="1"/>
        <v>8.3544583333333335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109</v>
      </c>
      <c r="G22" s="9">
        <v>55</v>
      </c>
      <c r="H22" s="9">
        <v>79</v>
      </c>
      <c r="I22" s="10">
        <f t="shared" si="0"/>
        <v>53.249400000000001</v>
      </c>
      <c r="J22" s="11">
        <f t="shared" si="1"/>
        <v>21.299759999999999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6</v>
      </c>
      <c r="G23" s="9">
        <v>21</v>
      </c>
      <c r="H23" s="9">
        <v>13</v>
      </c>
      <c r="I23" s="21">
        <f t="shared" ref="I23" si="2">(F23+G23+H23)/3*0.38*1.73</f>
        <v>8.7653333333333343</v>
      </c>
      <c r="J23" s="11">
        <f t="shared" ref="J23" si="3">(I23/D23)*100</f>
        <v>8.7653333333333343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0</v>
      </c>
      <c r="G24" s="9">
        <v>0</v>
      </c>
      <c r="H24" s="9">
        <v>0</v>
      </c>
      <c r="I24" s="9">
        <f t="shared" si="0"/>
        <v>0</v>
      </c>
      <c r="J24" s="27">
        <f t="shared" si="1"/>
        <v>0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19</v>
      </c>
      <c r="G25" s="9">
        <v>16</v>
      </c>
      <c r="H25" s="9">
        <v>17</v>
      </c>
      <c r="I25" s="10">
        <f t="shared" si="0"/>
        <v>11.394933333333332</v>
      </c>
      <c r="J25" s="11">
        <f t="shared" si="1"/>
        <v>11.394933333333332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10</v>
      </c>
      <c r="G26" s="9">
        <v>37</v>
      </c>
      <c r="H26" s="9">
        <v>7</v>
      </c>
      <c r="I26" s="10">
        <f t="shared" si="0"/>
        <v>11.8332</v>
      </c>
      <c r="J26" s="11">
        <f t="shared" si="1"/>
        <v>11.8332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14</v>
      </c>
      <c r="G27" s="9">
        <v>20</v>
      </c>
      <c r="H27" s="9">
        <v>2</v>
      </c>
      <c r="I27" s="10">
        <f t="shared" si="0"/>
        <v>7.8888000000000007</v>
      </c>
      <c r="J27" s="11">
        <f t="shared" si="1"/>
        <v>4.9305000000000003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0</v>
      </c>
      <c r="G28" s="9">
        <v>0</v>
      </c>
      <c r="H28" s="9">
        <v>3</v>
      </c>
      <c r="I28" s="10">
        <f t="shared" si="0"/>
        <v>0.65739999999999998</v>
      </c>
      <c r="J28" s="11">
        <f t="shared" si="1"/>
        <v>0.65739999999999998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11</v>
      </c>
      <c r="G29" s="9">
        <v>0</v>
      </c>
      <c r="H29" s="9">
        <v>0</v>
      </c>
      <c r="I29" s="21">
        <f>(F29+G29+H29)/3*0.38*1.73</f>
        <v>2.4104666666666668</v>
      </c>
      <c r="J29" s="11">
        <f>(I29/D29)*100</f>
        <v>0.60261666666666669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2</v>
      </c>
      <c r="G30" s="9">
        <v>0</v>
      </c>
      <c r="H30" s="9">
        <v>1</v>
      </c>
      <c r="I30" s="10">
        <f t="shared" si="0"/>
        <v>0.65739999999999998</v>
      </c>
      <c r="J30" s="11">
        <f t="shared" si="1"/>
        <v>0.65739999999999998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28</v>
      </c>
      <c r="G31" s="9">
        <v>12</v>
      </c>
      <c r="H31" s="9">
        <v>7</v>
      </c>
      <c r="I31" s="9">
        <f>(F31+G31+H31)/3*0.38*1.73</f>
        <v>10.299266666666666</v>
      </c>
      <c r="J31" s="27">
        <f>(I31/D31)*100</f>
        <v>10.299266666666666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1</v>
      </c>
      <c r="G32" s="23">
        <v>1</v>
      </c>
      <c r="H32" s="23">
        <v>15</v>
      </c>
      <c r="I32" s="24">
        <f>(F32+G32+H32)/3*0.38*1.73</f>
        <v>3.7252666666666667</v>
      </c>
      <c r="J32" s="11">
        <f>(I32/D32)*100</f>
        <v>3.7252666666666672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6</v>
      </c>
      <c r="G33" s="9">
        <v>8</v>
      </c>
      <c r="H33" s="9">
        <v>3</v>
      </c>
      <c r="I33" s="10">
        <f t="shared" si="0"/>
        <v>3.7252666666666667</v>
      </c>
      <c r="J33" s="11">
        <f t="shared" si="1"/>
        <v>3.7252666666666672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86</v>
      </c>
      <c r="G34" s="9">
        <v>103</v>
      </c>
      <c r="H34" s="9">
        <v>120</v>
      </c>
      <c r="I34" s="10">
        <f t="shared" si="0"/>
        <v>67.712199999999996</v>
      </c>
      <c r="J34" s="11">
        <f t="shared" si="1"/>
        <v>27.084879999999998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5</v>
      </c>
      <c r="G35" s="9">
        <v>17</v>
      </c>
      <c r="H35" s="9">
        <v>6</v>
      </c>
      <c r="I35" s="10">
        <f t="shared" si="0"/>
        <v>6.1357333333333335</v>
      </c>
      <c r="J35" s="11">
        <f t="shared" si="1"/>
        <v>6.1357333333333335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65</v>
      </c>
      <c r="G36" s="9">
        <v>75</v>
      </c>
      <c r="H36" s="9">
        <v>91</v>
      </c>
      <c r="I36" s="10">
        <f t="shared" si="0"/>
        <v>50.619800000000005</v>
      </c>
      <c r="J36" s="11">
        <f t="shared" si="1"/>
        <v>20.247920000000004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17</v>
      </c>
      <c r="G37" s="9">
        <v>15</v>
      </c>
      <c r="H37" s="9">
        <v>15</v>
      </c>
      <c r="I37" s="21">
        <f>(F37+G37+H37)/3*0.38*1.73</f>
        <v>10.299266666666666</v>
      </c>
      <c r="J37" s="11">
        <f>(I37/D37)*100</f>
        <v>6.4370416666666666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63</v>
      </c>
      <c r="G38" s="9">
        <v>61</v>
      </c>
      <c r="H38" s="9">
        <v>40</v>
      </c>
      <c r="I38" s="10">
        <f t="shared" si="0"/>
        <v>35.937866666666665</v>
      </c>
      <c r="J38" s="11">
        <f t="shared" si="1"/>
        <v>14.375146666666666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40</v>
      </c>
      <c r="G39" s="9">
        <v>47</v>
      </c>
      <c r="H39" s="9">
        <v>20</v>
      </c>
      <c r="I39" s="10">
        <f t="shared" si="0"/>
        <v>23.447266666666664</v>
      </c>
      <c r="J39" s="11">
        <f t="shared" si="1"/>
        <v>23.447266666666664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34</v>
      </c>
      <c r="G40" s="9">
        <v>36</v>
      </c>
      <c r="H40" s="9">
        <v>39</v>
      </c>
      <c r="I40" s="10">
        <f t="shared" si="0"/>
        <v>23.885533333333335</v>
      </c>
      <c r="J40" s="11">
        <f t="shared" si="1"/>
        <v>14.928458333333333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14</v>
      </c>
      <c r="G41" s="9">
        <v>21</v>
      </c>
      <c r="H41" s="9">
        <v>8</v>
      </c>
      <c r="I41" s="10">
        <f>(F41+G41+H41)/3*0.38*1.73</f>
        <v>9.4227333333333334</v>
      </c>
      <c r="J41" s="11">
        <f>(I41/D41)*100</f>
        <v>5.8892083333333334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29</v>
      </c>
      <c r="G42" s="9">
        <v>40</v>
      </c>
      <c r="H42" s="9">
        <v>31</v>
      </c>
      <c r="I42" s="10">
        <f t="shared" si="0"/>
        <v>21.913333333333334</v>
      </c>
      <c r="J42" s="11">
        <f t="shared" si="1"/>
        <v>13.695833333333335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10</v>
      </c>
      <c r="G43" s="9">
        <v>10.5</v>
      </c>
      <c r="H43" s="9">
        <v>36</v>
      </c>
      <c r="I43" s="10">
        <f t="shared" si="0"/>
        <v>12.381033333333333</v>
      </c>
      <c r="J43" s="11">
        <f t="shared" si="1"/>
        <v>12.381033333333333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68</v>
      </c>
      <c r="G44" s="9">
        <v>66</v>
      </c>
      <c r="H44" s="9">
        <v>53</v>
      </c>
      <c r="I44" s="10">
        <f t="shared" si="0"/>
        <v>40.977933333333333</v>
      </c>
      <c r="J44" s="11">
        <f t="shared" si="1"/>
        <v>25.611208333333334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12.5</v>
      </c>
      <c r="G45" s="9">
        <v>13</v>
      </c>
      <c r="H45" s="9">
        <v>8</v>
      </c>
      <c r="I45" s="10">
        <f t="shared" si="0"/>
        <v>7.3409666666666666</v>
      </c>
      <c r="J45" s="11">
        <f t="shared" si="1"/>
        <v>4.5881041666666667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24</v>
      </c>
      <c r="G46" s="9">
        <v>5</v>
      </c>
      <c r="H46" s="9">
        <v>18</v>
      </c>
      <c r="I46" s="21">
        <f>(F46+G46+H46)/3*0.38*1.73</f>
        <v>10.299266666666666</v>
      </c>
      <c r="J46" s="11">
        <f>(I46/D46)*100</f>
        <v>4.1197066666666666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69</v>
      </c>
      <c r="G47" s="9">
        <v>38</v>
      </c>
      <c r="H47" s="9">
        <v>65</v>
      </c>
      <c r="I47" s="10">
        <f t="shared" si="0"/>
        <v>37.690933333333334</v>
      </c>
      <c r="J47" s="11">
        <f t="shared" si="1"/>
        <v>15.076373333333335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31</v>
      </c>
      <c r="G48" s="9">
        <v>28</v>
      </c>
      <c r="H48" s="9">
        <v>25</v>
      </c>
      <c r="I48" s="21">
        <f>(F48+G48+H48)/3*0.38*1.73</f>
        <v>18.4072</v>
      </c>
      <c r="J48" s="11">
        <f>(I48/D48)*100</f>
        <v>18.4072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44</v>
      </c>
      <c r="G49" s="9">
        <v>35</v>
      </c>
      <c r="H49" s="9">
        <v>46</v>
      </c>
      <c r="I49" s="10">
        <f t="shared" si="0"/>
        <v>27.391666666666666</v>
      </c>
      <c r="J49" s="11">
        <f t="shared" si="1"/>
        <v>27.391666666666666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3.7</v>
      </c>
      <c r="G50" s="9">
        <v>3.5</v>
      </c>
      <c r="H50" s="9">
        <v>4</v>
      </c>
      <c r="I50" s="10">
        <f t="shared" si="0"/>
        <v>2.4542933333333332</v>
      </c>
      <c r="J50" s="11">
        <f t="shared" si="1"/>
        <v>2.4542933333333332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42</v>
      </c>
      <c r="G51" s="9">
        <v>55</v>
      </c>
      <c r="H51" s="9">
        <v>35</v>
      </c>
      <c r="I51" s="10">
        <f t="shared" si="0"/>
        <v>28.925599999999999</v>
      </c>
      <c r="J51" s="11">
        <f t="shared" si="1"/>
        <v>16.069777777777777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11</v>
      </c>
      <c r="G52" s="9">
        <v>17</v>
      </c>
      <c r="H52" s="9">
        <v>23</v>
      </c>
      <c r="I52" s="10">
        <f t="shared" si="0"/>
        <v>11.175800000000001</v>
      </c>
      <c r="J52" s="11">
        <f t="shared" si="1"/>
        <v>11.175800000000001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80</v>
      </c>
      <c r="G53" s="9">
        <v>98</v>
      </c>
      <c r="H53" s="9">
        <v>72</v>
      </c>
      <c r="I53" s="10">
        <f t="shared" si="0"/>
        <v>54.783333333333331</v>
      </c>
      <c r="J53" s="11">
        <f t="shared" si="1"/>
        <v>13.695833333333333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70</v>
      </c>
      <c r="G54" s="9">
        <v>53</v>
      </c>
      <c r="H54" s="9">
        <v>83</v>
      </c>
      <c r="I54" s="10">
        <f t="shared" si="0"/>
        <v>45.141466666666666</v>
      </c>
      <c r="J54" s="11">
        <f t="shared" si="1"/>
        <v>28.213416666666667</v>
      </c>
      <c r="K54" s="13"/>
      <c r="L54" s="13"/>
    </row>
    <row r="55" spans="2:12" x14ac:dyDescent="0.25">
      <c r="B55" s="38">
        <v>50</v>
      </c>
      <c r="C55" s="36" t="s">
        <v>70</v>
      </c>
      <c r="D55" s="6">
        <v>160</v>
      </c>
      <c r="E55" s="8" t="s">
        <v>31</v>
      </c>
      <c r="F55" s="9">
        <v>89</v>
      </c>
      <c r="G55" s="9">
        <v>132</v>
      </c>
      <c r="H55" s="9">
        <v>99</v>
      </c>
      <c r="I55" s="10">
        <f t="shared" si="0"/>
        <v>70.122666666666674</v>
      </c>
      <c r="J55" s="11">
        <f t="shared" si="1"/>
        <v>43.826666666666668</v>
      </c>
      <c r="K55" s="13"/>
      <c r="L55" s="13"/>
    </row>
    <row r="56" spans="2:12" x14ac:dyDescent="0.25">
      <c r="B56" s="39"/>
      <c r="C56" s="37"/>
      <c r="D56" s="6">
        <v>160</v>
      </c>
      <c r="E56" s="8" t="s">
        <v>31</v>
      </c>
      <c r="F56" s="9"/>
      <c r="G56" s="9"/>
      <c r="H56" s="9"/>
      <c r="I56" s="10">
        <f t="shared" si="0"/>
        <v>0</v>
      </c>
      <c r="J56" s="11">
        <f t="shared" si="1"/>
        <v>0</v>
      </c>
      <c r="K56" s="13"/>
      <c r="L56" s="13"/>
    </row>
    <row r="57" spans="2:12" x14ac:dyDescent="0.25">
      <c r="B57" s="38">
        <v>51</v>
      </c>
      <c r="C57" s="36" t="s">
        <v>71</v>
      </c>
      <c r="D57" s="6">
        <v>400</v>
      </c>
      <c r="E57" s="8" t="s">
        <v>72</v>
      </c>
      <c r="F57" s="9">
        <v>181</v>
      </c>
      <c r="G57" s="9">
        <v>116</v>
      </c>
      <c r="H57" s="9">
        <v>88</v>
      </c>
      <c r="I57" s="10">
        <f t="shared" si="0"/>
        <v>84.366333333333344</v>
      </c>
      <c r="J57" s="11">
        <f t="shared" si="1"/>
        <v>21.091583333333336</v>
      </c>
      <c r="K57" s="13"/>
      <c r="L57" s="13"/>
    </row>
    <row r="58" spans="2:12" x14ac:dyDescent="0.25">
      <c r="B58" s="39"/>
      <c r="C58" s="37"/>
      <c r="D58" s="6">
        <v>400</v>
      </c>
      <c r="E58" s="8" t="s">
        <v>72</v>
      </c>
      <c r="F58" s="9"/>
      <c r="G58" s="9"/>
      <c r="H58" s="9"/>
      <c r="I58" s="10">
        <f t="shared" si="0"/>
        <v>0</v>
      </c>
      <c r="J58" s="11">
        <f t="shared" si="1"/>
        <v>0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72</v>
      </c>
      <c r="G59" s="9">
        <v>56</v>
      </c>
      <c r="H59" s="9">
        <v>85</v>
      </c>
      <c r="I59" s="10">
        <f t="shared" si="0"/>
        <v>46.675400000000003</v>
      </c>
      <c r="J59" s="11">
        <f t="shared" si="1"/>
        <v>29.172125000000005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6</v>
      </c>
      <c r="G60" s="9">
        <v>5</v>
      </c>
      <c r="H60" s="9">
        <v>4</v>
      </c>
      <c r="I60" s="9">
        <f>(F60+G60+H60)/3*0.38*1.73</f>
        <v>3.2869999999999999</v>
      </c>
      <c r="J60" s="27">
        <f>(I60/D60)*100</f>
        <v>2.0543749999999998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90</v>
      </c>
      <c r="G61" s="9">
        <v>69</v>
      </c>
      <c r="H61" s="9">
        <v>73</v>
      </c>
      <c r="I61" s="10">
        <f t="shared" si="0"/>
        <v>50.83893333333333</v>
      </c>
      <c r="J61" s="11">
        <f t="shared" si="1"/>
        <v>20.335573333333333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4</v>
      </c>
      <c r="G62" s="9">
        <v>2</v>
      </c>
      <c r="H62" s="9">
        <v>18</v>
      </c>
      <c r="I62" s="10">
        <f t="shared" si="0"/>
        <v>5.2591999999999999</v>
      </c>
      <c r="J62" s="11">
        <f t="shared" si="1"/>
        <v>2.1036799999999998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1</v>
      </c>
      <c r="G63" s="9">
        <v>0</v>
      </c>
      <c r="H63" s="9">
        <v>1</v>
      </c>
      <c r="I63" s="10">
        <f t="shared" si="0"/>
        <v>0.43826666666666658</v>
      </c>
      <c r="J63" s="11">
        <f t="shared" si="1"/>
        <v>0.27391666666666664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29</v>
      </c>
      <c r="G64" s="9">
        <v>86</v>
      </c>
      <c r="H64" s="9">
        <v>35</v>
      </c>
      <c r="I64" s="10">
        <f t="shared" si="0"/>
        <v>32.869999999999997</v>
      </c>
      <c r="J64" s="11">
        <f t="shared" si="1"/>
        <v>8.2174999999999994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1</v>
      </c>
      <c r="G65" s="9">
        <v>3</v>
      </c>
      <c r="H65" s="9">
        <v>3</v>
      </c>
      <c r="I65" s="10">
        <f t="shared" si="0"/>
        <v>1.5339333333333334</v>
      </c>
      <c r="J65" s="11">
        <f t="shared" si="1"/>
        <v>0.95870833333333327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21</v>
      </c>
      <c r="G66" s="9">
        <v>23</v>
      </c>
      <c r="H66" s="9">
        <v>12</v>
      </c>
      <c r="I66" s="10">
        <f t="shared" si="0"/>
        <v>12.271466666666667</v>
      </c>
      <c r="J66" s="11">
        <f t="shared" si="1"/>
        <v>12.271466666666667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50</v>
      </c>
      <c r="G67" s="9">
        <v>36</v>
      </c>
      <c r="H67" s="9">
        <v>12</v>
      </c>
      <c r="I67" s="10">
        <f t="shared" si="0"/>
        <v>21.475066666666663</v>
      </c>
      <c r="J67" s="11">
        <f t="shared" si="1"/>
        <v>13.421916666666664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8</v>
      </c>
      <c r="G68" s="9">
        <v>10</v>
      </c>
      <c r="H68" s="9">
        <v>9</v>
      </c>
      <c r="I68" s="10">
        <f t="shared" si="0"/>
        <v>5.9165999999999999</v>
      </c>
      <c r="J68" s="11">
        <f t="shared" si="1"/>
        <v>5.9165999999999999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1</v>
      </c>
      <c r="G69" s="9">
        <v>0</v>
      </c>
      <c r="H69" s="9">
        <v>1</v>
      </c>
      <c r="I69" s="10">
        <f t="shared" si="0"/>
        <v>0.43826666666666658</v>
      </c>
      <c r="J69" s="11">
        <f t="shared" si="1"/>
        <v>0.43826666666666658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1</v>
      </c>
      <c r="G70" s="9">
        <v>4</v>
      </c>
      <c r="H70" s="9">
        <v>7</v>
      </c>
      <c r="I70" s="10">
        <f t="shared" si="0"/>
        <v>2.6295999999999999</v>
      </c>
      <c r="J70" s="11">
        <f t="shared" si="1"/>
        <v>2.6295999999999999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17</v>
      </c>
      <c r="G71" s="9">
        <v>4</v>
      </c>
      <c r="H71" s="9">
        <v>24</v>
      </c>
      <c r="I71" s="10">
        <f t="shared" si="0"/>
        <v>9.8610000000000007</v>
      </c>
      <c r="J71" s="11">
        <f t="shared" si="1"/>
        <v>6.1631250000000009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0</v>
      </c>
      <c r="G72" s="18">
        <v>0</v>
      </c>
      <c r="H72" s="18">
        <v>0</v>
      </c>
      <c r="I72" s="19">
        <f t="shared" si="0"/>
        <v>0</v>
      </c>
      <c r="J72" s="20">
        <f t="shared" si="1"/>
        <v>0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0</v>
      </c>
      <c r="G73" s="9">
        <v>0</v>
      </c>
      <c r="H73" s="9">
        <v>2</v>
      </c>
      <c r="I73" s="21">
        <f t="shared" si="0"/>
        <v>0.43826666666666658</v>
      </c>
      <c r="J73" s="11">
        <f t="shared" si="1"/>
        <v>0.17530666666666664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43</v>
      </c>
      <c r="G74" s="9">
        <v>83</v>
      </c>
      <c r="H74" s="9">
        <v>40</v>
      </c>
      <c r="I74" s="21">
        <f t="shared" si="0"/>
        <v>36.376133333333335</v>
      </c>
      <c r="J74" s="11">
        <f t="shared" si="1"/>
        <v>14.550453333333335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29</v>
      </c>
      <c r="G75" s="9">
        <v>31</v>
      </c>
      <c r="H75" s="9">
        <v>23</v>
      </c>
      <c r="I75" s="21">
        <f t="shared" si="0"/>
        <v>18.188066666666668</v>
      </c>
      <c r="J75" s="11">
        <f t="shared" si="1"/>
        <v>18.188066666666668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24</v>
      </c>
      <c r="G76" s="9">
        <v>51</v>
      </c>
      <c r="H76" s="9">
        <v>43</v>
      </c>
      <c r="I76" s="21">
        <f t="shared" si="0"/>
        <v>25.857733333333336</v>
      </c>
      <c r="J76" s="11">
        <f t="shared" si="1"/>
        <v>10.343093333333334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17</v>
      </c>
      <c r="G77" s="23">
        <v>13</v>
      </c>
      <c r="H77" s="23">
        <v>15</v>
      </c>
      <c r="I77" s="24">
        <f t="shared" si="0"/>
        <v>9.8610000000000007</v>
      </c>
      <c r="J77" s="11">
        <f t="shared" si="1"/>
        <v>3.9443999999999999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C55:C56"/>
    <mergeCell ref="B55:B56"/>
    <mergeCell ref="C57:C58"/>
    <mergeCell ref="B57:B58"/>
    <mergeCell ref="J4:J5"/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2024-02-02T06:21:47Z</dcterms:modified>
</cp:coreProperties>
</file>